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lanning 10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B27" i="1"/>
  <c r="I44" i="1" l="1"/>
  <c r="J44" i="1"/>
  <c r="I38" i="1"/>
  <c r="J38" i="1"/>
  <c r="I23" i="1"/>
  <c r="I4" i="1" s="1"/>
  <c r="J23" i="1"/>
  <c r="I12" i="1"/>
  <c r="J12" i="1"/>
  <c r="B45" i="1"/>
  <c r="C45" i="1"/>
  <c r="B40" i="1"/>
  <c r="C40" i="1"/>
  <c r="J4" i="1" s="1"/>
  <c r="B31" i="1"/>
  <c r="C31" i="1"/>
  <c r="B22" i="1"/>
  <c r="C22" i="1"/>
  <c r="D9" i="1"/>
  <c r="D8" i="1"/>
  <c r="J3" i="1"/>
  <c r="K3" i="1" s="1"/>
  <c r="I3" i="1"/>
  <c r="K42" i="1"/>
  <c r="K43" i="1"/>
  <c r="K27" i="1"/>
  <c r="K28" i="1"/>
  <c r="K29" i="1"/>
  <c r="K30" i="1"/>
  <c r="K31" i="1"/>
  <c r="K32" i="1"/>
  <c r="K33" i="1"/>
  <c r="K34" i="1"/>
  <c r="K35" i="1"/>
  <c r="K36" i="1"/>
  <c r="K37" i="1"/>
  <c r="K26" i="1"/>
  <c r="K18" i="1"/>
  <c r="K19" i="1"/>
  <c r="K21" i="1"/>
  <c r="K9" i="1"/>
  <c r="K10" i="1"/>
  <c r="K11" i="1"/>
  <c r="K8" i="1"/>
  <c r="I22" i="1"/>
  <c r="K22" i="1" s="1"/>
  <c r="I20" i="1"/>
  <c r="K20" i="1" s="1"/>
  <c r="I17" i="1"/>
  <c r="K17" i="1" s="1"/>
  <c r="K16" i="1"/>
  <c r="I41" i="1"/>
  <c r="K41" i="1" s="1"/>
  <c r="K44" i="1" s="1"/>
  <c r="D43" i="1"/>
  <c r="D45" i="1" s="1"/>
  <c r="B43" i="1"/>
  <c r="D35" i="1"/>
  <c r="D36" i="1"/>
  <c r="D37" i="1"/>
  <c r="D38" i="1"/>
  <c r="D39" i="1"/>
  <c r="B34" i="1"/>
  <c r="D34" i="1" s="1"/>
  <c r="B30" i="1"/>
  <c r="D30" i="1" s="1"/>
  <c r="D27" i="1"/>
  <c r="B26" i="1"/>
  <c r="D26" i="1" s="1"/>
  <c r="D28" i="1"/>
  <c r="D29" i="1"/>
  <c r="B25" i="1"/>
  <c r="D25" i="1" s="1"/>
  <c r="B21" i="1"/>
  <c r="D21" i="1" s="1"/>
  <c r="B19" i="1"/>
  <c r="D19" i="1" s="1"/>
  <c r="B15" i="1"/>
  <c r="D15" i="1" s="1"/>
  <c r="D14" i="1"/>
  <c r="D16" i="1"/>
  <c r="D17" i="1"/>
  <c r="D18" i="1"/>
  <c r="D20" i="1"/>
  <c r="B13" i="1"/>
  <c r="D13" i="1" s="1"/>
  <c r="D22" i="1" s="1"/>
  <c r="D40" i="1" l="1"/>
  <c r="K12" i="1"/>
  <c r="K38" i="1"/>
  <c r="D31" i="1"/>
  <c r="K23" i="1"/>
  <c r="K4" i="1" l="1"/>
</calcChain>
</file>

<file path=xl/sharedStrings.xml><?xml version="1.0" encoding="utf-8"?>
<sst xmlns="http://schemas.openxmlformats.org/spreadsheetml/2006/main" count="106" uniqueCount="73">
  <si>
    <t>Monthly Pre-Tax Income:</t>
  </si>
  <si>
    <t>Monthly Post-Tax Income:</t>
  </si>
  <si>
    <t>Income</t>
  </si>
  <si>
    <t>Budget</t>
  </si>
  <si>
    <t>Actual</t>
  </si>
  <si>
    <t>Difference</t>
  </si>
  <si>
    <t>Wages/Tips</t>
  </si>
  <si>
    <t>TOTAL INCOME:</t>
  </si>
  <si>
    <t>Home Expenses</t>
  </si>
  <si>
    <t>Electricity</t>
  </si>
  <si>
    <t>Gas/Oil</t>
  </si>
  <si>
    <t>Phone</t>
  </si>
  <si>
    <t>Cable</t>
  </si>
  <si>
    <t>Internet</t>
  </si>
  <si>
    <t>Furnishings</t>
  </si>
  <si>
    <t>Other</t>
  </si>
  <si>
    <t>TOTAL HOME EXPENSES:</t>
  </si>
  <si>
    <t>Transportation</t>
  </si>
  <si>
    <t>Vehicle Pay.</t>
  </si>
  <si>
    <t>Insurance</t>
  </si>
  <si>
    <t>Fuel</t>
  </si>
  <si>
    <t>Bus Fare</t>
  </si>
  <si>
    <t>Repairs</t>
  </si>
  <si>
    <t>TOTAL TRANSPORTATION:</t>
  </si>
  <si>
    <t>Health</t>
  </si>
  <si>
    <t xml:space="preserve">Health Ins. </t>
  </si>
  <si>
    <t>MSP</t>
  </si>
  <si>
    <t>Dentist</t>
  </si>
  <si>
    <t>Prescriptions</t>
  </si>
  <si>
    <t>Gym Mem.</t>
  </si>
  <si>
    <t>TOTAL HEALTH:</t>
  </si>
  <si>
    <t>Savings</t>
  </si>
  <si>
    <t>TOTAL SAVINGS:</t>
  </si>
  <si>
    <t>OPTIONAL</t>
  </si>
  <si>
    <t>Pet Food</t>
  </si>
  <si>
    <t>Pet Ins.</t>
  </si>
  <si>
    <t>Subscriptions</t>
  </si>
  <si>
    <t>Gifts Given</t>
  </si>
  <si>
    <t>TOTAL OPTIONAL:</t>
  </si>
  <si>
    <t>Daily Living</t>
  </si>
  <si>
    <t>Groceries</t>
  </si>
  <si>
    <t>Personal Supplies</t>
  </si>
  <si>
    <t>Clothing</t>
  </si>
  <si>
    <t>Cleaning</t>
  </si>
  <si>
    <t>Eating Out</t>
  </si>
  <si>
    <t>Salon</t>
  </si>
  <si>
    <t>TOTAL DAILY LIVING:</t>
  </si>
  <si>
    <t>Entertainment</t>
  </si>
  <si>
    <t>Videos/DVDs</t>
  </si>
  <si>
    <t>Music</t>
  </si>
  <si>
    <t>Games</t>
  </si>
  <si>
    <t>Movies</t>
  </si>
  <si>
    <t>Concert/Plays</t>
  </si>
  <si>
    <t>Books</t>
  </si>
  <si>
    <t>Hobbies</t>
  </si>
  <si>
    <t>Sports</t>
  </si>
  <si>
    <t>Outdoor Rec.</t>
  </si>
  <si>
    <t>Toys/Gadgets</t>
  </si>
  <si>
    <t>Vacations</t>
  </si>
  <si>
    <t>TOTAL ENTERTAINMENT:</t>
  </si>
  <si>
    <t>Obligations</t>
  </si>
  <si>
    <t>Student Loan</t>
  </si>
  <si>
    <t>Credit Card</t>
  </si>
  <si>
    <t>Bank Fees</t>
  </si>
  <si>
    <t>TOTAL OBLIGATIONS:</t>
  </si>
  <si>
    <t>MONTHLY BUDGET SUMMARY</t>
  </si>
  <si>
    <t>Total Income</t>
  </si>
  <si>
    <t>Total Expenses</t>
  </si>
  <si>
    <t>NET:</t>
  </si>
  <si>
    <t>Personal Budget</t>
  </si>
  <si>
    <t>Rent/Mortgage</t>
  </si>
  <si>
    <t>Rental/Home Insurance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</si>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</sst>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3DFEE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8" fontId="0" fillId="4" borderId="4" xfId="1" applyNumberFormat="1" applyFont="1" applyFill="1" applyBorder="1" applyAlignment="1">
      <alignment vertical="center"/>
    </xf>
    <xf numFmtId="8" fontId="0" fillId="6" borderId="4" xfId="1" applyNumberFormat="1" applyFont="1" applyFill="1" applyBorder="1" applyAlignment="1">
      <alignment vertical="center"/>
    </xf>
    <xf numFmtId="8" fontId="3" fillId="5" borderId="8" xfId="1" applyNumberFormat="1" applyFont="1" applyFill="1" applyBorder="1" applyAlignment="1">
      <alignment vertical="center"/>
    </xf>
    <xf numFmtId="8" fontId="0" fillId="0" borderId="0" xfId="0" applyNumberFormat="1" applyAlignment="1"/>
    <xf numFmtId="8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8" fontId="3" fillId="2" borderId="2" xfId="0" applyNumberFormat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8" fontId="3" fillId="3" borderId="3" xfId="0" applyNumberFormat="1" applyFont="1" applyFill="1" applyBorder="1" applyAlignment="1">
      <alignment horizontal="right" vertical="center"/>
    </xf>
    <xf numFmtId="8" fontId="3" fillId="5" borderId="5" xfId="0" applyNumberFormat="1" applyFont="1" applyFill="1" applyBorder="1" applyAlignment="1">
      <alignment horizontal="right" vertical="center"/>
    </xf>
    <xf numFmtId="8" fontId="0" fillId="5" borderId="4" xfId="1" applyNumberFormat="1" applyFont="1" applyFill="1" applyBorder="1" applyAlignment="1">
      <alignment vertical="center"/>
    </xf>
    <xf numFmtId="8" fontId="0" fillId="0" borderId="0" xfId="1" applyNumberFormat="1" applyFont="1" applyAlignment="1"/>
    <xf numFmtId="8" fontId="2" fillId="2" borderId="1" xfId="0" applyNumberFormat="1" applyFont="1" applyFill="1" applyBorder="1" applyAlignment="1">
      <alignment vertical="center"/>
    </xf>
    <xf numFmtId="8" fontId="2" fillId="2" borderId="9" xfId="0" applyNumberFormat="1" applyFont="1" applyFill="1" applyBorder="1" applyAlignment="1">
      <alignment vertical="center"/>
    </xf>
    <xf numFmtId="8" fontId="3" fillId="3" borderId="3" xfId="0" applyNumberFormat="1" applyFont="1" applyFill="1" applyBorder="1" applyAlignment="1">
      <alignment vertical="center"/>
    </xf>
    <xf numFmtId="8" fontId="3" fillId="3" borderId="9" xfId="0" applyNumberFormat="1" applyFont="1" applyFill="1" applyBorder="1" applyAlignment="1">
      <alignment vertical="center"/>
    </xf>
    <xf numFmtId="8" fontId="3" fillId="5" borderId="6" xfId="0" applyNumberFormat="1" applyFont="1" applyFill="1" applyBorder="1" applyAlignment="1">
      <alignment vertical="center"/>
    </xf>
    <xf numFmtId="8" fontId="3" fillId="5" borderId="7" xfId="0" applyNumberFormat="1" applyFont="1" applyFill="1" applyBorder="1" applyAlignment="1">
      <alignment vertical="center"/>
    </xf>
    <xf numFmtId="8" fontId="3" fillId="0" borderId="7" xfId="0" applyNumberFormat="1" applyFont="1" applyFill="1" applyBorder="1" applyAlignment="1">
      <alignment vertical="center"/>
    </xf>
    <xf numFmtId="8" fontId="3" fillId="0" borderId="8" xfId="0" applyNumberFormat="1" applyFont="1" applyFill="1" applyBorder="1" applyAlignment="1">
      <alignment vertical="center"/>
    </xf>
    <xf numFmtId="8" fontId="3" fillId="5" borderId="8" xfId="0" applyNumberFormat="1" applyFont="1" applyFill="1" applyBorder="1" applyAlignment="1">
      <alignment vertical="center"/>
    </xf>
    <xf numFmtId="8" fontId="0" fillId="4" borderId="4" xfId="0" applyNumberFormat="1" applyFill="1" applyBorder="1" applyAlignment="1">
      <alignment vertical="center"/>
    </xf>
    <xf numFmtId="8" fontId="0" fillId="6" borderId="4" xfId="0" applyNumberFormat="1" applyFill="1" applyBorder="1" applyAlignment="1">
      <alignment vertical="center"/>
    </xf>
    <xf numFmtId="8" fontId="3" fillId="2" borderId="1" xfId="0" applyNumberFormat="1" applyFont="1" applyFill="1" applyBorder="1" applyAlignment="1">
      <alignment vertical="center"/>
    </xf>
    <xf numFmtId="8" fontId="3" fillId="0" borderId="2" xfId="0" applyNumberFormat="1" applyFont="1" applyFill="1" applyBorder="1" applyAlignment="1">
      <alignment vertical="center"/>
    </xf>
    <xf numFmtId="8" fontId="3" fillId="2" borderId="11" xfId="0" applyNumberFormat="1" applyFont="1" applyFill="1" applyBorder="1" applyAlignment="1">
      <alignment vertical="center"/>
    </xf>
    <xf numFmtId="8" fontId="0" fillId="0" borderId="4" xfId="0" applyNumberForma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8" fontId="3" fillId="5" borderId="9" xfId="0" applyNumberFormat="1" applyFont="1" applyFill="1" applyBorder="1" applyAlignment="1">
      <alignment vertical="center"/>
    </xf>
    <xf numFmtId="8" fontId="3" fillId="5" borderId="10" xfId="0" applyNumberFormat="1" applyFont="1" applyFill="1" applyBorder="1" applyAlignment="1">
      <alignment vertical="center"/>
    </xf>
    <xf numFmtId="8" fontId="1" fillId="0" borderId="0" xfId="0" applyNumberFormat="1" applyFont="1" applyAlignment="1">
      <alignment horizontal="center" vertical="center"/>
    </xf>
    <xf numFmtId="8" fontId="3" fillId="5" borderId="6" xfId="0" applyNumberFormat="1" applyFont="1" applyFill="1" applyBorder="1" applyAlignment="1">
      <alignment vertical="center"/>
    </xf>
    <xf numFmtId="8" fontId="3" fillId="5" borderId="7" xfId="0" applyNumberFormat="1" applyFont="1" applyFill="1" applyBorder="1" applyAlignment="1">
      <alignment vertical="center"/>
    </xf>
    <xf numFmtId="8" fontId="3" fillId="5" borderId="8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152400</xdr:rowOff>
    </xdr:from>
    <xdr:to>
      <xdr:col>11</xdr:col>
      <xdr:colOff>28575</xdr:colOff>
      <xdr:row>5</xdr:row>
      <xdr:rowOff>57150</xdr:rowOff>
    </xdr:to>
    <xdr:sp macro="" textlink="">
      <xdr:nvSpPr>
        <xdr:cNvPr id="2" name="Rectangle 1"/>
        <xdr:cNvSpPr/>
      </xdr:nvSpPr>
      <xdr:spPr>
        <a:xfrm>
          <a:off x="4924425" y="152400"/>
          <a:ext cx="3152775" cy="1057275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1</xdr:row>
      <xdr:rowOff>1</xdr:rowOff>
    </xdr:from>
    <xdr:to>
      <xdr:col>4</xdr:col>
      <xdr:colOff>9525</xdr:colOff>
      <xdr:row>4</xdr:row>
      <xdr:rowOff>180976</xdr:rowOff>
    </xdr:to>
    <xdr:sp macro="" textlink="">
      <xdr:nvSpPr>
        <xdr:cNvPr id="5" name="Rectangle 4"/>
        <xdr:cNvSpPr/>
      </xdr:nvSpPr>
      <xdr:spPr>
        <a:xfrm>
          <a:off x="0" y="1"/>
          <a:ext cx="3419475" cy="8953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11" workbookViewId="0">
      <selection activeCell="N17" sqref="N17"/>
    </sheetView>
  </sheetViews>
  <sheetFormatPr defaultRowHeight="15" x14ac:dyDescent="0.25"/>
  <cols>
    <col min="1" max="1" width="26.85546875" style="4" customWidth="1"/>
    <col min="2" max="2" width="9.7109375" style="4" customWidth="1"/>
    <col min="3" max="3" width="9.28515625" style="4" customWidth="1"/>
    <col min="4" max="4" width="10.42578125" style="4" bestFit="1" customWidth="1"/>
    <col min="5" max="5" width="6.5703125" style="4" bestFit="1" customWidth="1"/>
    <col min="6" max="6" width="6.5703125" style="4" customWidth="1"/>
    <col min="7" max="7" width="10.42578125" style="4" bestFit="1" customWidth="1"/>
    <col min="8" max="8" width="30.42578125" style="4" customWidth="1"/>
    <col min="9" max="9" width="11.5703125" style="4" customWidth="1"/>
    <col min="10" max="10" width="10.85546875" style="4" customWidth="1"/>
    <col min="11" max="11" width="10.42578125" style="4" bestFit="1" customWidth="1"/>
    <col min="12" max="12" width="13.140625" style="4" customWidth="1"/>
    <col min="13" max="13" width="10.42578125" style="4" bestFit="1" customWidth="1"/>
    <col min="14" max="16384" width="9.140625" style="4"/>
  </cols>
  <sheetData>
    <row r="1" spans="1:13" ht="15.75" thickBot="1" x14ac:dyDescent="0.3"/>
    <row r="2" spans="1:13" ht="27" thickBot="1" x14ac:dyDescent="0.3">
      <c r="A2" s="32" t="s">
        <v>69</v>
      </c>
      <c r="B2" s="32"/>
      <c r="C2" s="32"/>
      <c r="D2" s="32"/>
      <c r="E2" s="5"/>
      <c r="F2" s="6"/>
      <c r="H2" s="7" t="s">
        <v>65</v>
      </c>
      <c r="I2" s="8" t="s">
        <v>3</v>
      </c>
      <c r="J2" s="8" t="s">
        <v>4</v>
      </c>
      <c r="K2" s="8" t="s">
        <v>5</v>
      </c>
    </row>
    <row r="3" spans="1:13" ht="16.5" thickTop="1" thickBot="1" x14ac:dyDescent="0.3">
      <c r="A3" s="9" t="s">
        <v>0</v>
      </c>
      <c r="H3" s="10" t="s">
        <v>66</v>
      </c>
      <c r="I3" s="1">
        <f>B8</f>
        <v>0</v>
      </c>
      <c r="J3" s="1">
        <f>C8+C9</f>
        <v>0</v>
      </c>
      <c r="K3" s="1">
        <f>J3-I3</f>
        <v>0</v>
      </c>
    </row>
    <row r="4" spans="1:13" ht="15.75" thickBot="1" x14ac:dyDescent="0.3">
      <c r="A4" s="9" t="s">
        <v>1</v>
      </c>
      <c r="H4" s="10" t="s">
        <v>67</v>
      </c>
      <c r="I4" s="2">
        <f>B22+B31+B40+B45+I44+I38+I23+I12</f>
        <v>40</v>
      </c>
      <c r="J4" s="2">
        <f>C22+C31+C40+C45+J44+J38+J23+J12</f>
        <v>0</v>
      </c>
      <c r="K4" s="2">
        <f>D22+D31+D40+D45+K44+K38+K23+K12</f>
        <v>-40</v>
      </c>
    </row>
    <row r="5" spans="1:13" ht="15.75" thickBot="1" x14ac:dyDescent="0.3">
      <c r="A5" s="9"/>
      <c r="H5" s="11" t="s">
        <v>68</v>
      </c>
      <c r="I5" s="12"/>
      <c r="J5" s="12"/>
      <c r="K5" s="12"/>
    </row>
    <row r="6" spans="1:13" ht="15.75" thickBot="1" x14ac:dyDescent="0.3">
      <c r="A6" s="9"/>
      <c r="I6" s="13"/>
      <c r="J6" s="13"/>
      <c r="K6" s="13"/>
    </row>
    <row r="7" spans="1:13" ht="15.75" thickBot="1" x14ac:dyDescent="0.3">
      <c r="A7" s="14" t="s">
        <v>2</v>
      </c>
      <c r="B7" s="8" t="s">
        <v>3</v>
      </c>
      <c r="C7" s="8" t="s">
        <v>4</v>
      </c>
      <c r="D7" s="8" t="s">
        <v>5</v>
      </c>
      <c r="H7" s="15" t="s">
        <v>33</v>
      </c>
      <c r="I7" s="8" t="s">
        <v>3</v>
      </c>
      <c r="J7" s="8" t="s">
        <v>4</v>
      </c>
      <c r="K7" s="8" t="s">
        <v>5</v>
      </c>
    </row>
    <row r="8" spans="1:13" ht="16.5" thickTop="1" thickBot="1" x14ac:dyDescent="0.3">
      <c r="A8" s="16" t="s">
        <v>6</v>
      </c>
      <c r="B8" s="1"/>
      <c r="C8" s="1"/>
      <c r="D8" s="1">
        <f>C8-B8</f>
        <v>0</v>
      </c>
      <c r="H8" s="17" t="s">
        <v>34</v>
      </c>
      <c r="I8" s="1"/>
      <c r="J8" s="1"/>
      <c r="K8" s="1">
        <f>J8-I8</f>
        <v>0</v>
      </c>
    </row>
    <row r="9" spans="1:13" ht="15.75" thickBot="1" x14ac:dyDescent="0.3">
      <c r="A9" s="17" t="s">
        <v>72</v>
      </c>
      <c r="B9" s="1"/>
      <c r="C9" s="1"/>
      <c r="D9" s="1">
        <f>C9-B9</f>
        <v>0</v>
      </c>
      <c r="H9" s="17" t="s">
        <v>35</v>
      </c>
      <c r="I9" s="2"/>
      <c r="J9" s="2"/>
      <c r="K9" s="2">
        <f t="shared" ref="K9:K11" si="0">J9-I9</f>
        <v>0</v>
      </c>
    </row>
    <row r="10" spans="1:13" ht="15.75" thickBot="1" x14ac:dyDescent="0.3">
      <c r="A10" s="33" t="s">
        <v>7</v>
      </c>
      <c r="B10" s="34"/>
      <c r="C10" s="34"/>
      <c r="D10" s="35"/>
      <c r="H10" s="17" t="s">
        <v>36</v>
      </c>
      <c r="I10" s="1"/>
      <c r="J10" s="1"/>
      <c r="K10" s="1">
        <f t="shared" si="0"/>
        <v>0</v>
      </c>
    </row>
    <row r="11" spans="1:13" ht="15.75" thickBot="1" x14ac:dyDescent="0.3">
      <c r="A11" s="9"/>
      <c r="H11" s="17" t="s">
        <v>37</v>
      </c>
      <c r="I11" s="2"/>
      <c r="J11" s="2"/>
      <c r="K11" s="2">
        <f t="shared" si="0"/>
        <v>0</v>
      </c>
    </row>
    <row r="12" spans="1:13" ht="15.75" thickBot="1" x14ac:dyDescent="0.3">
      <c r="A12" s="14" t="s">
        <v>8</v>
      </c>
      <c r="B12" s="8" t="s">
        <v>3</v>
      </c>
      <c r="C12" s="8" t="s">
        <v>4</v>
      </c>
      <c r="D12" s="8" t="s">
        <v>5</v>
      </c>
      <c r="H12" s="18" t="s">
        <v>38</v>
      </c>
      <c r="I12" s="19">
        <f t="shared" ref="I12:J12" si="1">SUM(I8:I11)</f>
        <v>0</v>
      </c>
      <c r="J12" s="19">
        <f t="shared" si="1"/>
        <v>0</v>
      </c>
      <c r="K12" s="19">
        <f>SUM(K8:K11)</f>
        <v>0</v>
      </c>
      <c r="L12" s="20"/>
      <c r="M12" s="21"/>
    </row>
    <row r="13" spans="1:13" ht="16.5" thickTop="1" thickBot="1" x14ac:dyDescent="0.3">
      <c r="A13" s="16" t="s">
        <v>70</v>
      </c>
      <c r="B13" s="1">
        <f>B8*0.28</f>
        <v>0</v>
      </c>
      <c r="C13" s="1"/>
      <c r="D13" s="1">
        <f>C13-B13</f>
        <v>0</v>
      </c>
      <c r="H13" s="9"/>
      <c r="I13" s="9"/>
      <c r="J13" s="9"/>
      <c r="K13" s="9"/>
      <c r="L13" s="9"/>
      <c r="M13" s="9"/>
    </row>
    <row r="14" spans="1:13" ht="15.75" thickBot="1" x14ac:dyDescent="0.3">
      <c r="A14" s="16" t="s">
        <v>71</v>
      </c>
      <c r="B14" s="2"/>
      <c r="C14" s="2"/>
      <c r="D14" s="1">
        <f t="shared" ref="D14:D21" si="2">C14-B14</f>
        <v>0</v>
      </c>
      <c r="H14" s="9"/>
    </row>
    <row r="15" spans="1:13" ht="15.75" thickBot="1" x14ac:dyDescent="0.3">
      <c r="A15" s="16" t="s">
        <v>9</v>
      </c>
      <c r="B15" s="1">
        <f>0.02*B8</f>
        <v>0</v>
      </c>
      <c r="C15" s="1"/>
      <c r="D15" s="1">
        <f t="shared" si="2"/>
        <v>0</v>
      </c>
      <c r="H15" s="14" t="s">
        <v>39</v>
      </c>
      <c r="I15" s="8" t="s">
        <v>3</v>
      </c>
      <c r="J15" s="8" t="s">
        <v>4</v>
      </c>
      <c r="K15" s="8" t="s">
        <v>5</v>
      </c>
    </row>
    <row r="16" spans="1:13" ht="15.75" thickBot="1" x14ac:dyDescent="0.3">
      <c r="A16" s="16" t="s">
        <v>10</v>
      </c>
      <c r="B16" s="2"/>
      <c r="C16" s="2"/>
      <c r="D16" s="1">
        <f t="shared" si="2"/>
        <v>0</v>
      </c>
      <c r="H16" s="16" t="s">
        <v>40</v>
      </c>
      <c r="I16" s="1">
        <f>0.14*B8</f>
        <v>0</v>
      </c>
      <c r="J16" s="1"/>
      <c r="K16" s="1">
        <f t="shared" ref="K16:K22" si="3">J16-I16</f>
        <v>0</v>
      </c>
    </row>
    <row r="17" spans="1:11" ht="15.75" thickBot="1" x14ac:dyDescent="0.3">
      <c r="A17" s="16" t="s">
        <v>11</v>
      </c>
      <c r="B17" s="1"/>
      <c r="C17" s="1"/>
      <c r="D17" s="1">
        <f t="shared" si="2"/>
        <v>0</v>
      </c>
      <c r="H17" s="16" t="s">
        <v>41</v>
      </c>
      <c r="I17" s="2">
        <f>0.01*B8</f>
        <v>0</v>
      </c>
      <c r="J17" s="2"/>
      <c r="K17" s="2">
        <f t="shared" si="3"/>
        <v>0</v>
      </c>
    </row>
    <row r="18" spans="1:11" ht="15.75" thickBot="1" x14ac:dyDescent="0.3">
      <c r="A18" s="16" t="s">
        <v>12</v>
      </c>
      <c r="B18" s="2"/>
      <c r="C18" s="2"/>
      <c r="D18" s="1">
        <f t="shared" si="2"/>
        <v>0</v>
      </c>
      <c r="H18" s="16" t="s">
        <v>42</v>
      </c>
      <c r="I18" s="1"/>
      <c r="J18" s="1"/>
      <c r="K18" s="1">
        <f t="shared" si="3"/>
        <v>0</v>
      </c>
    </row>
    <row r="19" spans="1:11" ht="15.75" thickBot="1" x14ac:dyDescent="0.3">
      <c r="A19" s="16" t="s">
        <v>13</v>
      </c>
      <c r="B19" s="1">
        <f>0.02*B8</f>
        <v>0</v>
      </c>
      <c r="C19" s="1"/>
      <c r="D19" s="1">
        <f t="shared" si="2"/>
        <v>0</v>
      </c>
      <c r="H19" s="16" t="s">
        <v>43</v>
      </c>
      <c r="I19" s="2"/>
      <c r="J19" s="2"/>
      <c r="K19" s="2">
        <f t="shared" si="3"/>
        <v>0</v>
      </c>
    </row>
    <row r="20" spans="1:11" ht="15.75" thickBot="1" x14ac:dyDescent="0.3">
      <c r="A20" s="16" t="s">
        <v>14</v>
      </c>
      <c r="B20" s="2"/>
      <c r="C20" s="2"/>
      <c r="D20" s="1">
        <f t="shared" si="2"/>
        <v>0</v>
      </c>
      <c r="H20" s="16" t="s">
        <v>44</v>
      </c>
      <c r="I20" s="1">
        <f>0.02*B8</f>
        <v>0</v>
      </c>
      <c r="J20" s="1"/>
      <c r="K20" s="1">
        <f t="shared" si="3"/>
        <v>0</v>
      </c>
    </row>
    <row r="21" spans="1:11" ht="15.75" thickBot="1" x14ac:dyDescent="0.3">
      <c r="A21" s="16" t="s">
        <v>15</v>
      </c>
      <c r="B21" s="1">
        <f>0.01*B8</f>
        <v>0</v>
      </c>
      <c r="C21" s="1"/>
      <c r="D21" s="1">
        <f t="shared" si="2"/>
        <v>0</v>
      </c>
      <c r="H21" s="16" t="s">
        <v>45</v>
      </c>
      <c r="I21" s="2"/>
      <c r="J21" s="2"/>
      <c r="K21" s="2">
        <f t="shared" si="3"/>
        <v>0</v>
      </c>
    </row>
    <row r="22" spans="1:11" ht="15.75" thickBot="1" x14ac:dyDescent="0.3">
      <c r="A22" s="18" t="s">
        <v>16</v>
      </c>
      <c r="B22" s="22">
        <f t="shared" ref="B22:C22" si="4">SUM(B13:B21)</f>
        <v>0</v>
      </c>
      <c r="C22" s="22">
        <f t="shared" si="4"/>
        <v>0</v>
      </c>
      <c r="D22" s="22">
        <f>SUM(D13:D21)</f>
        <v>0</v>
      </c>
      <c r="H22" s="16" t="s">
        <v>15</v>
      </c>
      <c r="I22" s="1">
        <f>0.02*B8</f>
        <v>0</v>
      </c>
      <c r="J22" s="1"/>
      <c r="K22" s="1">
        <f t="shared" si="3"/>
        <v>0</v>
      </c>
    </row>
    <row r="23" spans="1:11" ht="15.75" thickBot="1" x14ac:dyDescent="0.3">
      <c r="A23" s="9"/>
      <c r="H23" s="18" t="s">
        <v>46</v>
      </c>
      <c r="I23" s="3">
        <f t="shared" ref="I23:J23" si="5">SUM(I16:I22)</f>
        <v>0</v>
      </c>
      <c r="J23" s="3">
        <f t="shared" si="5"/>
        <v>0</v>
      </c>
      <c r="K23" s="3">
        <f>SUM(K16:K22)</f>
        <v>0</v>
      </c>
    </row>
    <row r="24" spans="1:11" ht="15.75" thickBot="1" x14ac:dyDescent="0.3">
      <c r="A24" s="14" t="s">
        <v>17</v>
      </c>
      <c r="B24" s="8" t="s">
        <v>3</v>
      </c>
      <c r="C24" s="8" t="s">
        <v>4</v>
      </c>
      <c r="D24" s="8" t="s">
        <v>5</v>
      </c>
      <c r="H24" s="9"/>
    </row>
    <row r="25" spans="1:11" ht="16.5" thickTop="1" thickBot="1" x14ac:dyDescent="0.3">
      <c r="A25" s="16" t="s">
        <v>18</v>
      </c>
      <c r="B25" s="1">
        <f>0.12*B8</f>
        <v>0</v>
      </c>
      <c r="C25" s="1"/>
      <c r="D25" s="1">
        <f t="shared" ref="D25:D30" si="6">C25-B25</f>
        <v>0</v>
      </c>
      <c r="H25" s="14" t="s">
        <v>47</v>
      </c>
      <c r="I25" s="8" t="s">
        <v>3</v>
      </c>
      <c r="J25" s="8" t="s">
        <v>4</v>
      </c>
      <c r="K25" s="8" t="s">
        <v>5</v>
      </c>
    </row>
    <row r="26" spans="1:11" ht="15.75" thickBot="1" x14ac:dyDescent="0.3">
      <c r="A26" s="16" t="s">
        <v>19</v>
      </c>
      <c r="B26" s="2">
        <f>0.03*B8</f>
        <v>0</v>
      </c>
      <c r="C26" s="2"/>
      <c r="D26" s="1">
        <f t="shared" si="6"/>
        <v>0</v>
      </c>
      <c r="H26" s="16" t="s">
        <v>48</v>
      </c>
      <c r="I26" s="23"/>
      <c r="J26" s="23"/>
      <c r="K26" s="1">
        <f t="shared" ref="K26:K37" si="7">J26-I26</f>
        <v>0</v>
      </c>
    </row>
    <row r="27" spans="1:11" ht="15.75" thickBot="1" x14ac:dyDescent="0.3">
      <c r="A27" s="16" t="s">
        <v>20</v>
      </c>
      <c r="B27" s="1">
        <f>0.03*B8</f>
        <v>0</v>
      </c>
      <c r="C27" s="1"/>
      <c r="D27" s="1">
        <f t="shared" si="6"/>
        <v>0</v>
      </c>
      <c r="H27" s="16" t="s">
        <v>49</v>
      </c>
      <c r="I27" s="24"/>
      <c r="J27" s="24"/>
      <c r="K27" s="2">
        <f t="shared" si="7"/>
        <v>0</v>
      </c>
    </row>
    <row r="28" spans="1:11" ht="15.75" thickBot="1" x14ac:dyDescent="0.3">
      <c r="A28" s="16" t="s">
        <v>21</v>
      </c>
      <c r="B28" s="2"/>
      <c r="C28" s="2"/>
      <c r="D28" s="1">
        <f t="shared" si="6"/>
        <v>0</v>
      </c>
      <c r="H28" s="16" t="s">
        <v>50</v>
      </c>
      <c r="I28" s="23"/>
      <c r="J28" s="23"/>
      <c r="K28" s="1">
        <f t="shared" si="7"/>
        <v>0</v>
      </c>
    </row>
    <row r="29" spans="1:11" ht="15.75" thickBot="1" x14ac:dyDescent="0.3">
      <c r="A29" s="16" t="s">
        <v>22</v>
      </c>
      <c r="B29" s="1"/>
      <c r="C29" s="1"/>
      <c r="D29" s="1">
        <f t="shared" si="6"/>
        <v>0</v>
      </c>
      <c r="H29" s="16" t="s">
        <v>51</v>
      </c>
      <c r="I29" s="24"/>
      <c r="J29" s="24"/>
      <c r="K29" s="2">
        <f t="shared" si="7"/>
        <v>0</v>
      </c>
    </row>
    <row r="30" spans="1:11" ht="15.75" thickBot="1" x14ac:dyDescent="0.3">
      <c r="A30" s="16" t="s">
        <v>15</v>
      </c>
      <c r="B30" s="2">
        <f>0.02*B8</f>
        <v>0</v>
      </c>
      <c r="C30" s="2"/>
      <c r="D30" s="1">
        <f t="shared" si="6"/>
        <v>0</v>
      </c>
      <c r="H30" s="16" t="s">
        <v>52</v>
      </c>
      <c r="I30" s="23"/>
      <c r="J30" s="23"/>
      <c r="K30" s="1">
        <f t="shared" si="7"/>
        <v>0</v>
      </c>
    </row>
    <row r="31" spans="1:11" ht="15.75" thickBot="1" x14ac:dyDescent="0.3">
      <c r="A31" s="18" t="s">
        <v>23</v>
      </c>
      <c r="B31" s="3">
        <f t="shared" ref="B31:C31" si="8">SUM(B25:B30)</f>
        <v>0</v>
      </c>
      <c r="C31" s="3">
        <f t="shared" si="8"/>
        <v>0</v>
      </c>
      <c r="D31" s="3">
        <f>SUM(D25:D30)</f>
        <v>0</v>
      </c>
      <c r="H31" s="16" t="s">
        <v>53</v>
      </c>
      <c r="I31" s="24"/>
      <c r="J31" s="24"/>
      <c r="K31" s="2">
        <f t="shared" si="7"/>
        <v>0</v>
      </c>
    </row>
    <row r="32" spans="1:11" ht="15.75" thickBot="1" x14ac:dyDescent="0.3">
      <c r="A32" s="9"/>
      <c r="H32" s="16" t="s">
        <v>54</v>
      </c>
      <c r="I32" s="23"/>
      <c r="J32" s="23"/>
      <c r="K32" s="1">
        <f t="shared" si="7"/>
        <v>0</v>
      </c>
    </row>
    <row r="33" spans="1:11" ht="15.75" thickBot="1" x14ac:dyDescent="0.3">
      <c r="A33" s="14" t="s">
        <v>24</v>
      </c>
      <c r="B33" s="8" t="s">
        <v>3</v>
      </c>
      <c r="C33" s="8" t="s">
        <v>4</v>
      </c>
      <c r="D33" s="8" t="s">
        <v>5</v>
      </c>
      <c r="H33" s="16" t="s">
        <v>55</v>
      </c>
      <c r="I33" s="24"/>
      <c r="J33" s="24"/>
      <c r="K33" s="2">
        <f t="shared" si="7"/>
        <v>0</v>
      </c>
    </row>
    <row r="34" spans="1:11" ht="16.5" thickTop="1" thickBot="1" x14ac:dyDescent="0.3">
      <c r="A34" s="16" t="s">
        <v>25</v>
      </c>
      <c r="B34" s="1">
        <f>0.03*B8</f>
        <v>0</v>
      </c>
      <c r="C34" s="1"/>
      <c r="D34" s="1">
        <f t="shared" ref="D34:D39" si="9">C34-B34</f>
        <v>0</v>
      </c>
      <c r="H34" s="16" t="s">
        <v>56</v>
      </c>
      <c r="I34" s="23"/>
      <c r="J34" s="23"/>
      <c r="K34" s="1">
        <f t="shared" si="7"/>
        <v>0</v>
      </c>
    </row>
    <row r="35" spans="1:11" ht="15.75" thickBot="1" x14ac:dyDescent="0.3">
      <c r="A35" s="16" t="s">
        <v>26</v>
      </c>
      <c r="B35" s="2">
        <v>40</v>
      </c>
      <c r="C35" s="2"/>
      <c r="D35" s="2">
        <f t="shared" si="9"/>
        <v>-40</v>
      </c>
      <c r="H35" s="16" t="s">
        <v>57</v>
      </c>
      <c r="I35" s="24"/>
      <c r="J35" s="24"/>
      <c r="K35" s="2">
        <f t="shared" si="7"/>
        <v>0</v>
      </c>
    </row>
    <row r="36" spans="1:11" ht="15.75" thickBot="1" x14ac:dyDescent="0.3">
      <c r="A36" s="16" t="s">
        <v>27</v>
      </c>
      <c r="B36" s="1"/>
      <c r="C36" s="1"/>
      <c r="D36" s="1">
        <f t="shared" si="9"/>
        <v>0</v>
      </c>
      <c r="H36" s="16" t="s">
        <v>58</v>
      </c>
      <c r="I36" s="23"/>
      <c r="J36" s="23"/>
      <c r="K36" s="1">
        <f t="shared" si="7"/>
        <v>0</v>
      </c>
    </row>
    <row r="37" spans="1:11" ht="15.75" thickBot="1" x14ac:dyDescent="0.3">
      <c r="A37" s="16" t="s">
        <v>28</v>
      </c>
      <c r="B37" s="2"/>
      <c r="C37" s="2"/>
      <c r="D37" s="2">
        <f t="shared" si="9"/>
        <v>0</v>
      </c>
      <c r="H37" s="16" t="s">
        <v>15</v>
      </c>
      <c r="I37" s="24"/>
      <c r="J37" s="24"/>
      <c r="K37" s="2">
        <f t="shared" si="7"/>
        <v>0</v>
      </c>
    </row>
    <row r="38" spans="1:11" ht="15.75" thickBot="1" x14ac:dyDescent="0.3">
      <c r="A38" s="16" t="s">
        <v>29</v>
      </c>
      <c r="B38" s="1"/>
      <c r="C38" s="1"/>
      <c r="D38" s="1">
        <f t="shared" si="9"/>
        <v>0</v>
      </c>
      <c r="H38" s="18" t="s">
        <v>59</v>
      </c>
      <c r="I38" s="3">
        <f t="shared" ref="I38:J38" si="10">SUM(I26:I37)</f>
        <v>0</v>
      </c>
      <c r="J38" s="3">
        <f t="shared" si="10"/>
        <v>0</v>
      </c>
      <c r="K38" s="3">
        <f>SUM(K26:K37)</f>
        <v>0</v>
      </c>
    </row>
    <row r="39" spans="1:11" ht="15.75" thickBot="1" x14ac:dyDescent="0.3">
      <c r="A39" s="16" t="s">
        <v>15</v>
      </c>
      <c r="B39" s="2"/>
      <c r="C39" s="2"/>
      <c r="D39" s="2">
        <f t="shared" si="9"/>
        <v>0</v>
      </c>
      <c r="H39" s="9"/>
    </row>
    <row r="40" spans="1:11" ht="15.75" thickBot="1" x14ac:dyDescent="0.3">
      <c r="A40" s="18" t="s">
        <v>30</v>
      </c>
      <c r="B40" s="3">
        <f t="shared" ref="B40:C40" si="11">SUM(B34:B39)</f>
        <v>40</v>
      </c>
      <c r="C40" s="3">
        <f t="shared" si="11"/>
        <v>0</v>
      </c>
      <c r="D40" s="3">
        <f>SUM(D34:D39)</f>
        <v>-40</v>
      </c>
      <c r="H40" s="25" t="s">
        <v>60</v>
      </c>
      <c r="I40" s="8" t="s">
        <v>3</v>
      </c>
      <c r="J40" s="8" t="s">
        <v>4</v>
      </c>
      <c r="K40" s="8" t="s">
        <v>5</v>
      </c>
    </row>
    <row r="41" spans="1:11" ht="15.75" thickBot="1" x14ac:dyDescent="0.3">
      <c r="A41" s="9"/>
      <c r="F41" s="26"/>
      <c r="H41" s="16" t="s">
        <v>61</v>
      </c>
      <c r="I41" s="1">
        <f>0.05*B8</f>
        <v>0</v>
      </c>
      <c r="J41" s="1"/>
      <c r="K41" s="1">
        <f>J41-I41</f>
        <v>0</v>
      </c>
    </row>
    <row r="42" spans="1:11" ht="16.5" thickTop="1" thickBot="1" x14ac:dyDescent="0.3">
      <c r="A42" s="14" t="s">
        <v>31</v>
      </c>
      <c r="B42" s="27" t="s">
        <v>3</v>
      </c>
      <c r="C42" s="27" t="s">
        <v>4</v>
      </c>
      <c r="D42" s="8" t="s">
        <v>5</v>
      </c>
      <c r="F42" s="28"/>
      <c r="H42" s="16" t="s">
        <v>62</v>
      </c>
      <c r="I42" s="2"/>
      <c r="J42" s="2"/>
      <c r="K42" s="2">
        <f t="shared" ref="K42:K43" si="12">J42-I42</f>
        <v>0</v>
      </c>
    </row>
    <row r="43" spans="1:11" ht="16.5" thickTop="1" thickBot="1" x14ac:dyDescent="0.3">
      <c r="A43" s="16" t="s">
        <v>31</v>
      </c>
      <c r="B43" s="1">
        <f>0.1*B8</f>
        <v>0</v>
      </c>
      <c r="C43" s="1"/>
      <c r="D43" s="1">
        <f>C43-B43</f>
        <v>0</v>
      </c>
      <c r="F43" s="28"/>
      <c r="H43" s="16" t="s">
        <v>63</v>
      </c>
      <c r="I43" s="1"/>
      <c r="J43" s="1"/>
      <c r="K43" s="1">
        <f t="shared" si="12"/>
        <v>0</v>
      </c>
    </row>
    <row r="44" spans="1:11" ht="15.75" thickBot="1" x14ac:dyDescent="0.3">
      <c r="A44" s="16" t="s">
        <v>15</v>
      </c>
      <c r="B44" s="2"/>
      <c r="C44" s="2"/>
      <c r="D44" s="2"/>
      <c r="F44" s="29"/>
      <c r="H44" s="18" t="s">
        <v>64</v>
      </c>
      <c r="I44" s="22">
        <f t="shared" ref="I44:J44" si="13">SUM(I41:I43)</f>
        <v>0</v>
      </c>
      <c r="J44" s="22">
        <f t="shared" si="13"/>
        <v>0</v>
      </c>
      <c r="K44" s="22">
        <f>SUM(K41:K43)</f>
        <v>0</v>
      </c>
    </row>
    <row r="45" spans="1:11" x14ac:dyDescent="0.25">
      <c r="A45" s="30" t="s">
        <v>32</v>
      </c>
      <c r="B45" s="31">
        <f t="shared" ref="B45:C45" si="14">SUM(B43:B44)</f>
        <v>0</v>
      </c>
      <c r="C45" s="31">
        <f t="shared" si="14"/>
        <v>0</v>
      </c>
      <c r="D45" s="31">
        <f>SUM(D43:D44)</f>
        <v>0</v>
      </c>
      <c r="H45" s="9"/>
    </row>
    <row r="46" spans="1:11" x14ac:dyDescent="0.25">
      <c r="H46" s="9"/>
    </row>
    <row r="52" spans="8:8" x14ac:dyDescent="0.25">
      <c r="H52" s="9"/>
    </row>
  </sheetData>
  <mergeCells count="2">
    <mergeCell ref="A2:D2"/>
    <mergeCell ref="A10:D10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Kenny</dc:creator>
  <cp:lastModifiedBy>Jamieson, Kenny</cp:lastModifiedBy>
  <dcterms:created xsi:type="dcterms:W3CDTF">2015-04-13T15:24:59Z</dcterms:created>
  <dcterms:modified xsi:type="dcterms:W3CDTF">2015-04-15T15:40:51Z</dcterms:modified>
</cp:coreProperties>
</file>