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8785c1b82a64659/Documents/"/>
    </mc:Choice>
  </mc:AlternateContent>
  <xr:revisionPtr revIDLastSave="0" documentId="8_{FAA0B270-1E35-4591-87AA-85D42A4DA40D}" xr6:coauthVersionLast="33" xr6:coauthVersionMax="33" xr10:uidLastSave="{00000000-0000-0000-0000-000000000000}"/>
  <bookViews>
    <workbookView xWindow="0" yWindow="0" windowWidth="20490" windowHeight="7545" tabRatio="500" xr2:uid="{00000000-000D-0000-FFFF-FFFF00000000}"/>
  </bookViews>
  <sheets>
    <sheet name="BUDGET" sheetId="1" r:id="rId1"/>
    <sheet name="Sheet1" sheetId="2" r:id="rId2"/>
  </sheets>
  <calcPr calcId="179017" concurrentCalc="0"/>
  <fileRecoveryPr repairLoad="1"/>
</workbook>
</file>

<file path=xl/calcChain.xml><?xml version="1.0" encoding="utf-8"?>
<calcChain xmlns="http://schemas.openxmlformats.org/spreadsheetml/2006/main">
  <c r="O23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O6" i="1"/>
  <c r="O8" i="1"/>
  <c r="O9" i="1"/>
  <c r="O10" i="1"/>
  <c r="O13" i="1"/>
  <c r="O14" i="1"/>
  <c r="O15" i="1"/>
  <c r="O16" i="1"/>
  <c r="O19" i="1"/>
  <c r="O2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N6" i="1"/>
  <c r="C3" i="1"/>
  <c r="D3" i="1"/>
  <c r="E3" i="1"/>
  <c r="F3" i="1"/>
  <c r="G3" i="1"/>
  <c r="H3" i="1"/>
  <c r="I3" i="1"/>
  <c r="J3" i="1"/>
  <c r="K3" i="1"/>
  <c r="L3" i="1"/>
  <c r="M3" i="1"/>
  <c r="N3" i="1"/>
  <c r="C20" i="1"/>
  <c r="D20" i="1"/>
  <c r="E20" i="1"/>
  <c r="F20" i="1"/>
  <c r="G20" i="1"/>
  <c r="H20" i="1"/>
  <c r="I20" i="1"/>
  <c r="J20" i="1"/>
  <c r="K20" i="1"/>
  <c r="L20" i="1"/>
  <c r="M20" i="1"/>
  <c r="N20" i="1"/>
  <c r="C19" i="1"/>
  <c r="D19" i="1"/>
  <c r="E19" i="1"/>
  <c r="F19" i="1"/>
  <c r="G19" i="1"/>
  <c r="H19" i="1"/>
  <c r="I19" i="1"/>
  <c r="J19" i="1"/>
  <c r="K19" i="1"/>
  <c r="L19" i="1"/>
  <c r="M19" i="1"/>
  <c r="N19" i="1"/>
  <c r="C16" i="1"/>
  <c r="D16" i="1"/>
  <c r="E16" i="1"/>
  <c r="F16" i="1"/>
  <c r="G16" i="1"/>
  <c r="H16" i="1"/>
  <c r="I16" i="1"/>
  <c r="J16" i="1"/>
  <c r="K16" i="1"/>
  <c r="L16" i="1"/>
  <c r="M16" i="1"/>
  <c r="N16" i="1"/>
  <c r="C15" i="1"/>
  <c r="D15" i="1"/>
  <c r="E15" i="1"/>
  <c r="F15" i="1"/>
  <c r="G15" i="1"/>
  <c r="H15" i="1"/>
  <c r="I15" i="1"/>
  <c r="J15" i="1"/>
  <c r="K15" i="1"/>
  <c r="L15" i="1"/>
  <c r="M15" i="1"/>
  <c r="N15" i="1"/>
  <c r="C14" i="1"/>
  <c r="D14" i="1"/>
  <c r="E14" i="1"/>
  <c r="F14" i="1"/>
  <c r="G14" i="1"/>
  <c r="H14" i="1"/>
  <c r="I14" i="1"/>
  <c r="J14" i="1"/>
  <c r="K14" i="1"/>
  <c r="L14" i="1"/>
  <c r="M14" i="1"/>
  <c r="N14" i="1"/>
  <c r="C13" i="1"/>
  <c r="D13" i="1"/>
  <c r="E13" i="1"/>
  <c r="F13" i="1"/>
  <c r="G13" i="1"/>
  <c r="H13" i="1"/>
  <c r="I13" i="1"/>
  <c r="J13" i="1"/>
  <c r="K13" i="1"/>
  <c r="L13" i="1"/>
  <c r="M13" i="1"/>
  <c r="N13" i="1"/>
  <c r="C10" i="1"/>
  <c r="D10" i="1"/>
  <c r="E10" i="1"/>
  <c r="F10" i="1"/>
  <c r="G10" i="1"/>
  <c r="H10" i="1"/>
  <c r="I10" i="1"/>
  <c r="J10" i="1"/>
  <c r="K10" i="1"/>
  <c r="L10" i="1"/>
  <c r="M10" i="1"/>
  <c r="N10" i="1"/>
  <c r="C9" i="1"/>
  <c r="D9" i="1"/>
  <c r="E9" i="1"/>
  <c r="F9" i="1"/>
  <c r="G9" i="1"/>
  <c r="H9" i="1"/>
  <c r="I9" i="1"/>
  <c r="J9" i="1"/>
  <c r="K9" i="1"/>
  <c r="L9" i="1"/>
  <c r="M9" i="1"/>
  <c r="N9" i="1"/>
  <c r="C8" i="1"/>
  <c r="D8" i="1"/>
  <c r="E8" i="1"/>
  <c r="F8" i="1"/>
  <c r="G8" i="1"/>
  <c r="H8" i="1"/>
  <c r="I8" i="1"/>
  <c r="J8" i="1"/>
  <c r="K8" i="1"/>
  <c r="L8" i="1"/>
  <c r="M8" i="1"/>
  <c r="N8" i="1"/>
  <c r="D6" i="1"/>
  <c r="E6" i="1"/>
  <c r="F6" i="1"/>
  <c r="G6" i="1"/>
  <c r="H6" i="1"/>
  <c r="I6" i="1"/>
  <c r="J6" i="1"/>
  <c r="K6" i="1"/>
  <c r="L6" i="1"/>
  <c r="M6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P27" i="1"/>
  <c r="P28" i="1"/>
  <c r="Q9" i="1"/>
  <c r="O3" i="1"/>
  <c r="R14" i="1"/>
  <c r="Q6" i="1"/>
  <c r="Q7" i="1"/>
  <c r="Q8" i="1"/>
  <c r="Q10" i="1"/>
  <c r="Q11" i="1"/>
  <c r="Q12" i="1"/>
  <c r="Q14" i="1"/>
</calcChain>
</file>

<file path=xl/sharedStrings.xml><?xml version="1.0" encoding="utf-8"?>
<sst xmlns="http://schemas.openxmlformats.org/spreadsheetml/2006/main" count="59" uniqueCount="50">
  <si>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</si>
  <si>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</si>
  <si>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</si>
  <si>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</si>
  <si>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</si>
  <si>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</si>
  <si>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</si>
  <si>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</si>
  <si>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</si>
  <si>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</si>
  <si>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</si>
  <si>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</si>
  <si>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</si>
  <si>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%</t>
  </si>
  <si>
    <t xml:space="preserve">In </t>
  </si>
  <si>
    <t xml:space="preserve">Income </t>
  </si>
  <si>
    <t>Summary:</t>
  </si>
  <si>
    <t>Out</t>
  </si>
  <si>
    <t>Yours</t>
  </si>
  <si>
    <t>Recc.</t>
  </si>
  <si>
    <t>Housing</t>
  </si>
  <si>
    <t>30%-40%</t>
  </si>
  <si>
    <t>Trans</t>
  </si>
  <si>
    <t>5%-10%</t>
  </si>
  <si>
    <t>Food</t>
  </si>
  <si>
    <t>Debts</t>
  </si>
  <si>
    <t>20%-30%</t>
  </si>
  <si>
    <t>Savings</t>
  </si>
  <si>
    <t>5%-15%</t>
  </si>
  <si>
    <t>Charity</t>
  </si>
  <si>
    <t>Other</t>
  </si>
  <si>
    <t>Total out</t>
  </si>
  <si>
    <t>Cash Flow</t>
  </si>
  <si>
    <t>Yearly Total</t>
  </si>
  <si>
    <t>Monthly Cash Flow</t>
  </si>
  <si>
    <t xml:space="preserve">Car insurance </t>
  </si>
  <si>
    <t xml:space="preserve">Gas </t>
  </si>
  <si>
    <t xml:space="preserve">Maintenance </t>
  </si>
  <si>
    <t xml:space="preserve">Food/Groceries </t>
  </si>
  <si>
    <t xml:space="preserve">Restaurants </t>
  </si>
  <si>
    <t xml:space="preserve">Gym </t>
  </si>
  <si>
    <t xml:space="preserve">Phones/cell </t>
  </si>
  <si>
    <t>RENT</t>
  </si>
  <si>
    <t>UTILITIES</t>
  </si>
  <si>
    <t>DEBT</t>
  </si>
  <si>
    <t xml:space="preserve">Savings Short Term </t>
  </si>
  <si>
    <t>Savings Long Term</t>
  </si>
  <si>
    <t>Entertainment</t>
  </si>
  <si>
    <t>Clothes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</si>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</sst>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&quot; &quot;;&quot;-&quot;&quot;$&quot;* #,##0&quot; &quot;;&quot; &quot;&quot;$&quot;* &quot;-&quot;??&quot; &quot;"/>
    <numFmt numFmtId="165" formatCode="&quot;$&quot;#,##0;&quot;-&quot;&quot;$&quot;#,##0"/>
  </numFmts>
  <fonts count="4" x14ac:knownFonts="1">
    <font>
      <sz val="11"/>
      <color indexed="8"/>
      <name val="Calibri"/>
    </font>
    <font>
      <sz val="12"/>
      <color indexed="8"/>
      <name val="Arial"/>
    </font>
    <font>
      <b/>
      <sz val="12"/>
      <color indexed="8"/>
      <name val="Arial"/>
    </font>
    <font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0" fillId="0" borderId="2" xfId="0" applyFont="1" applyBorder="1" applyAlignment="1"/>
    <xf numFmtId="0" fontId="0" fillId="0" borderId="0" xfId="0" applyNumberFormat="1" applyFont="1" applyAlignment="1"/>
    <xf numFmtId="0" fontId="3" fillId="2" borderId="4" xfId="0" applyNumberFormat="1" applyFont="1" applyFill="1" applyBorder="1" applyAlignment="1"/>
    <xf numFmtId="164" fontId="3" fillId="2" borderId="2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5" xfId="0" applyNumberFormat="1" applyFont="1" applyFill="1" applyBorder="1" applyAlignment="1"/>
    <xf numFmtId="9" fontId="3" fillId="3" borderId="0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8" xfId="0" applyNumberFormat="1" applyFont="1" applyFill="1" applyBorder="1" applyAlignment="1"/>
    <xf numFmtId="0" fontId="0" fillId="0" borderId="4" xfId="0" applyFont="1" applyBorder="1" applyAlignment="1"/>
    <xf numFmtId="0" fontId="3" fillId="2" borderId="1" xfId="0" applyNumberFormat="1" applyFont="1" applyFill="1" applyBorder="1" applyAlignment="1"/>
    <xf numFmtId="0" fontId="3" fillId="2" borderId="9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2" xfId="0" applyNumberFormat="1" applyFont="1" applyFill="1" applyBorder="1" applyAlignment="1"/>
    <xf numFmtId="49" fontId="3" fillId="2" borderId="6" xfId="0" applyNumberFormat="1" applyFont="1" applyFill="1" applyBorder="1" applyAlignment="1"/>
    <xf numFmtId="49" fontId="3" fillId="2" borderId="4" xfId="0" applyNumberFormat="1" applyFont="1" applyFill="1" applyBorder="1" applyAlignment="1"/>
    <xf numFmtId="49" fontId="3" fillId="3" borderId="3" xfId="0" applyNumberFormat="1" applyFont="1" applyFill="1" applyBorder="1" applyAlignment="1"/>
    <xf numFmtId="0" fontId="3" fillId="2" borderId="11" xfId="0" applyNumberFormat="1" applyFont="1" applyFill="1" applyBorder="1" applyAlignment="1"/>
    <xf numFmtId="9" fontId="3" fillId="2" borderId="2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3" fillId="2" borderId="10" xfId="0" applyNumberFormat="1" applyFont="1" applyFill="1" applyBorder="1" applyAlignment="1"/>
    <xf numFmtId="164" fontId="3" fillId="2" borderId="7" xfId="0" applyNumberFormat="1" applyFont="1" applyFill="1" applyBorder="1" applyAlignment="1"/>
    <xf numFmtId="0" fontId="0" fillId="0" borderId="1" xfId="0" applyFont="1" applyBorder="1" applyAlignment="1"/>
    <xf numFmtId="0" fontId="0" fillId="0" borderId="7" xfId="0" applyFont="1" applyBorder="1" applyAlignment="1"/>
    <xf numFmtId="0" fontId="0" fillId="2" borderId="2" xfId="0" applyNumberFormat="1" applyFont="1" applyFill="1" applyBorder="1" applyAlignment="1"/>
    <xf numFmtId="9" fontId="0" fillId="2" borderId="2" xfId="0" applyNumberFormat="1" applyFont="1" applyFill="1" applyBorder="1" applyAlignment="1"/>
    <xf numFmtId="49" fontId="0" fillId="0" borderId="2" xfId="0" applyNumberFormat="1" applyFont="1" applyBorder="1" applyAlignment="1"/>
    <xf numFmtId="164" fontId="0" fillId="2" borderId="2" xfId="0" applyNumberFormat="1" applyFont="1" applyFill="1" applyBorder="1" applyAlignment="1"/>
    <xf numFmtId="165" fontId="0" fillId="2" borderId="2" xfId="0" applyNumberFormat="1" applyFont="1" applyFill="1" applyBorder="1" applyAlignment="1"/>
    <xf numFmtId="0" fontId="0" fillId="0" borderId="0" xfId="0" applyFont="1" applyAlignment="1"/>
    <xf numFmtId="49" fontId="2" fillId="4" borderId="3" xfId="0" applyNumberFormat="1" applyFont="1" applyFill="1" applyBorder="1" applyAlignment="1"/>
    <xf numFmtId="0" fontId="3" fillId="4" borderId="0" xfId="0" applyNumberFormat="1" applyFont="1" applyFill="1" applyBorder="1" applyAlignment="1"/>
    <xf numFmtId="49" fontId="3" fillId="4" borderId="0" xfId="0" applyNumberFormat="1" applyFont="1" applyFill="1" applyBorder="1" applyAlignment="1"/>
    <xf numFmtId="0" fontId="3" fillId="5" borderId="0" xfId="0" applyNumberFormat="1" applyFont="1" applyFill="1" applyBorder="1" applyAlignment="1"/>
    <xf numFmtId="49" fontId="3" fillId="6" borderId="3" xfId="0" applyNumberFormat="1" applyFont="1" applyFill="1" applyBorder="1" applyAlignment="1"/>
    <xf numFmtId="9" fontId="3" fillId="6" borderId="0" xfId="0" applyNumberFormat="1" applyFont="1" applyFill="1" applyBorder="1" applyAlignment="1"/>
    <xf numFmtId="49" fontId="3" fillId="4" borderId="3" xfId="0" applyNumberFormat="1" applyFont="1" applyFill="1" applyBorder="1" applyAlignment="1"/>
    <xf numFmtId="164" fontId="3" fillId="5" borderId="0" xfId="0" applyNumberFormat="1" applyFont="1" applyFill="1" applyBorder="1" applyAlignment="1"/>
    <xf numFmtId="49" fontId="3" fillId="5" borderId="11" xfId="0" applyNumberFormat="1" applyFont="1" applyFill="1" applyBorder="1" applyAlignment="1"/>
    <xf numFmtId="164" fontId="0" fillId="0" borderId="0" xfId="0" applyNumberFormat="1" applyFill="1" applyBorder="1"/>
    <xf numFmtId="9" fontId="3" fillId="4" borderId="0" xfId="0" applyNumberFormat="1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showGridLines="0" tabSelected="1" topLeftCell="F1" zoomScale="135" workbookViewId="0">
      <selection activeCell="S12" sqref="S12"/>
    </sheetView>
  </sheetViews>
  <sheetFormatPr defaultColWidth="8.85546875" defaultRowHeight="15" customHeight="1" x14ac:dyDescent="0.25"/>
  <cols>
    <col min="1" max="1" width="19.85546875" style="4" customWidth="1"/>
    <col min="2" max="15" width="7.7109375" style="4" customWidth="1"/>
    <col min="16" max="16" width="8.140625" style="4" customWidth="1"/>
    <col min="17" max="17" width="6.42578125" style="4" customWidth="1"/>
    <col min="18" max="18" width="8.42578125" style="4" customWidth="1"/>
    <col min="19" max="256" width="8.85546875" style="4" customWidth="1"/>
    <col min="257" max="16384" width="8.85546875" style="35"/>
  </cols>
  <sheetData>
    <row r="1" spans="1:19" ht="16.149999999999999" customHeight="1" x14ac:dyDescent="0.25">
      <c r="A1" s="1">
        <v>2018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/>
      <c r="Q1" s="3"/>
      <c r="R1" s="3"/>
    </row>
    <row r="2" spans="1:19" ht="16.149999999999999" customHeight="1" x14ac:dyDescent="0.25">
      <c r="A2" s="36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5"/>
      <c r="Q2" s="6"/>
      <c r="R2" s="3"/>
    </row>
    <row r="3" spans="1:19" ht="15" customHeight="1" x14ac:dyDescent="0.25">
      <c r="A3" s="7" t="s">
        <v>15</v>
      </c>
      <c r="B3" s="39">
        <v>2362</v>
      </c>
      <c r="C3" s="8">
        <f t="shared" ref="C3:M3" si="0">B3</f>
        <v>2362</v>
      </c>
      <c r="D3" s="9">
        <f t="shared" si="0"/>
        <v>2362</v>
      </c>
      <c r="E3" s="9">
        <f t="shared" si="0"/>
        <v>2362</v>
      </c>
      <c r="F3" s="9">
        <f t="shared" si="0"/>
        <v>2362</v>
      </c>
      <c r="G3" s="9">
        <f t="shared" si="0"/>
        <v>2362</v>
      </c>
      <c r="H3" s="9">
        <f t="shared" si="0"/>
        <v>2362</v>
      </c>
      <c r="I3" s="9">
        <f t="shared" si="0"/>
        <v>2362</v>
      </c>
      <c r="J3" s="9">
        <f t="shared" si="0"/>
        <v>2362</v>
      </c>
      <c r="K3" s="9">
        <f t="shared" si="0"/>
        <v>2362</v>
      </c>
      <c r="L3" s="9">
        <f t="shared" si="0"/>
        <v>2362</v>
      </c>
      <c r="M3" s="9">
        <f t="shared" si="0"/>
        <v>2362</v>
      </c>
      <c r="N3" s="10">
        <f>SUM(B3:M3)</f>
        <v>28344</v>
      </c>
      <c r="O3" s="11">
        <f>N3/N3</f>
        <v>1</v>
      </c>
      <c r="P3" s="5"/>
      <c r="Q3" s="6"/>
      <c r="R3" s="3"/>
    </row>
    <row r="4" spans="1:19" ht="14.6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 t="s">
        <v>16</v>
      </c>
      <c r="Q4" s="13"/>
      <c r="R4" s="16"/>
    </row>
    <row r="5" spans="1:19" ht="16.149999999999999" customHeight="1" x14ac:dyDescent="0.25">
      <c r="A5" s="36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 t="s">
        <v>12</v>
      </c>
      <c r="O5" s="38" t="s">
        <v>13</v>
      </c>
      <c r="P5" s="5"/>
      <c r="Q5" s="18" t="s">
        <v>18</v>
      </c>
      <c r="R5" s="44" t="s">
        <v>19</v>
      </c>
    </row>
    <row r="6" spans="1:19" ht="14.65" customHeight="1" x14ac:dyDescent="0.25">
      <c r="A6" s="40" t="s">
        <v>42</v>
      </c>
      <c r="B6" s="39">
        <v>1350</v>
      </c>
      <c r="C6" s="8">
        <v>1350</v>
      </c>
      <c r="D6" s="9">
        <f t="shared" ref="C6:M17" si="1">C6</f>
        <v>1350</v>
      </c>
      <c r="E6" s="9">
        <f t="shared" si="1"/>
        <v>1350</v>
      </c>
      <c r="F6" s="9">
        <f t="shared" si="1"/>
        <v>1350</v>
      </c>
      <c r="G6" s="9">
        <f t="shared" si="1"/>
        <v>1350</v>
      </c>
      <c r="H6" s="9">
        <f t="shared" si="1"/>
        <v>1350</v>
      </c>
      <c r="I6" s="9">
        <f t="shared" si="1"/>
        <v>1350</v>
      </c>
      <c r="J6" s="9">
        <f t="shared" si="1"/>
        <v>1350</v>
      </c>
      <c r="K6" s="9">
        <f t="shared" si="1"/>
        <v>1350</v>
      </c>
      <c r="L6" s="9">
        <f t="shared" si="1"/>
        <v>1350</v>
      </c>
      <c r="M6" s="9">
        <f t="shared" si="1"/>
        <v>1350</v>
      </c>
      <c r="N6" s="14">
        <f t="shared" ref="N6:N23" si="2">SUM(B6:M6)</f>
        <v>16200</v>
      </c>
      <c r="O6" s="41">
        <f>N6/N3</f>
        <v>0.57154953429297206</v>
      </c>
      <c r="P6" s="19" t="s">
        <v>20</v>
      </c>
      <c r="Q6" s="11">
        <f>SUM(O6:O7)</f>
        <v>0.61388653683319216</v>
      </c>
      <c r="R6" s="20" t="s">
        <v>21</v>
      </c>
    </row>
    <row r="7" spans="1:19" ht="14.65" customHeight="1" x14ac:dyDescent="0.25">
      <c r="A7" s="40" t="s">
        <v>43</v>
      </c>
      <c r="B7" s="39">
        <v>100</v>
      </c>
      <c r="C7" s="5">
        <f t="shared" si="1"/>
        <v>100</v>
      </c>
      <c r="D7" s="13">
        <f t="shared" si="1"/>
        <v>100</v>
      </c>
      <c r="E7" s="13">
        <f t="shared" si="1"/>
        <v>100</v>
      </c>
      <c r="F7" s="13">
        <f t="shared" si="1"/>
        <v>100</v>
      </c>
      <c r="G7" s="13">
        <f t="shared" si="1"/>
        <v>100</v>
      </c>
      <c r="H7" s="13">
        <f t="shared" si="1"/>
        <v>100</v>
      </c>
      <c r="I7" s="13">
        <f t="shared" si="1"/>
        <v>100</v>
      </c>
      <c r="J7" s="13">
        <f t="shared" si="1"/>
        <v>100</v>
      </c>
      <c r="K7" s="13">
        <f t="shared" si="1"/>
        <v>100</v>
      </c>
      <c r="L7" s="13">
        <f t="shared" si="1"/>
        <v>100</v>
      </c>
      <c r="M7" s="13">
        <f t="shared" si="1"/>
        <v>100</v>
      </c>
      <c r="N7" s="14">
        <f t="shared" si="2"/>
        <v>1200</v>
      </c>
      <c r="O7" s="41">
        <f>N7/N3</f>
        <v>4.2337002540220152E-2</v>
      </c>
      <c r="P7" s="19" t="s">
        <v>22</v>
      </c>
      <c r="Q7" s="11">
        <f>SUM(O8:O10)</f>
        <v>3.8526672311600341E-2</v>
      </c>
      <c r="R7" s="21" t="s">
        <v>23</v>
      </c>
    </row>
    <row r="8" spans="1:19" ht="14.65" customHeight="1" x14ac:dyDescent="0.25">
      <c r="A8" s="22" t="s">
        <v>35</v>
      </c>
      <c r="B8" s="23">
        <v>0</v>
      </c>
      <c r="C8" s="13">
        <f t="shared" si="1"/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4">
        <f t="shared" si="2"/>
        <v>0</v>
      </c>
      <c r="O8" s="41">
        <f>N8/N3</f>
        <v>0</v>
      </c>
      <c r="P8" s="19" t="s">
        <v>24</v>
      </c>
      <c r="Q8" s="11">
        <f>SUM(O11:O12)</f>
        <v>0.11854360711261643</v>
      </c>
      <c r="R8" s="21" t="s">
        <v>23</v>
      </c>
    </row>
    <row r="9" spans="1:19" ht="14.65" customHeight="1" x14ac:dyDescent="0.25">
      <c r="A9" s="22" t="s">
        <v>36</v>
      </c>
      <c r="B9" s="39">
        <v>91</v>
      </c>
      <c r="C9" s="5">
        <f t="shared" si="1"/>
        <v>91</v>
      </c>
      <c r="D9" s="13">
        <f t="shared" si="1"/>
        <v>91</v>
      </c>
      <c r="E9" s="13">
        <f t="shared" si="1"/>
        <v>91</v>
      </c>
      <c r="F9" s="13">
        <f t="shared" si="1"/>
        <v>91</v>
      </c>
      <c r="G9" s="13">
        <f t="shared" si="1"/>
        <v>91</v>
      </c>
      <c r="H9" s="13">
        <f t="shared" si="1"/>
        <v>91</v>
      </c>
      <c r="I9" s="13">
        <f t="shared" si="1"/>
        <v>91</v>
      </c>
      <c r="J9" s="13">
        <f t="shared" si="1"/>
        <v>91</v>
      </c>
      <c r="K9" s="13">
        <f t="shared" si="1"/>
        <v>91</v>
      </c>
      <c r="L9" s="13">
        <f t="shared" si="1"/>
        <v>91</v>
      </c>
      <c r="M9" s="13">
        <f t="shared" si="1"/>
        <v>91</v>
      </c>
      <c r="N9" s="14">
        <f t="shared" si="2"/>
        <v>1092</v>
      </c>
      <c r="O9" s="41">
        <f>N9/N3</f>
        <v>3.8526672311600341E-2</v>
      </c>
      <c r="P9" s="19" t="s">
        <v>25</v>
      </c>
      <c r="Q9" s="11">
        <f>O13</f>
        <v>0</v>
      </c>
      <c r="R9" s="21" t="s">
        <v>26</v>
      </c>
    </row>
    <row r="10" spans="1:19" ht="14.65" customHeight="1" x14ac:dyDescent="0.25">
      <c r="A10" s="22" t="s">
        <v>37</v>
      </c>
      <c r="B10" s="39" t="s">
        <v>49</v>
      </c>
      <c r="C10" s="5" t="str">
        <f t="shared" si="1"/>
        <v xml:space="preserve"> </v>
      </c>
      <c r="D10" s="13" t="str">
        <f t="shared" si="1"/>
        <v xml:space="preserve"> </v>
      </c>
      <c r="E10" s="13" t="str">
        <f t="shared" si="1"/>
        <v xml:space="preserve"> </v>
      </c>
      <c r="F10" s="13" t="str">
        <f t="shared" si="1"/>
        <v xml:space="preserve"> </v>
      </c>
      <c r="G10" s="13" t="str">
        <f t="shared" si="1"/>
        <v xml:space="preserve"> </v>
      </c>
      <c r="H10" s="13" t="str">
        <f t="shared" si="1"/>
        <v xml:space="preserve"> </v>
      </c>
      <c r="I10" s="13" t="str">
        <f t="shared" si="1"/>
        <v xml:space="preserve"> </v>
      </c>
      <c r="J10" s="13" t="str">
        <f t="shared" si="1"/>
        <v xml:space="preserve"> </v>
      </c>
      <c r="K10" s="13" t="str">
        <f t="shared" si="1"/>
        <v xml:space="preserve"> </v>
      </c>
      <c r="L10" s="13" t="str">
        <f t="shared" si="1"/>
        <v xml:space="preserve"> </v>
      </c>
      <c r="M10" s="13" t="str">
        <f t="shared" si="1"/>
        <v xml:space="preserve"> </v>
      </c>
      <c r="N10" s="14">
        <f t="shared" si="2"/>
        <v>0</v>
      </c>
      <c r="O10" s="41">
        <f>N10/N3</f>
        <v>0</v>
      </c>
      <c r="P10" s="19" t="s">
        <v>27</v>
      </c>
      <c r="Q10" s="11">
        <f>SUM(O14:O15)</f>
        <v>0.10330228619813717</v>
      </c>
      <c r="R10" s="21" t="s">
        <v>28</v>
      </c>
    </row>
    <row r="11" spans="1:19" ht="14.65" customHeight="1" x14ac:dyDescent="0.25">
      <c r="A11" s="40" t="s">
        <v>38</v>
      </c>
      <c r="B11" s="23">
        <v>250</v>
      </c>
      <c r="C11" s="13">
        <f t="shared" si="1"/>
        <v>250</v>
      </c>
      <c r="D11" s="13">
        <f t="shared" si="1"/>
        <v>250</v>
      </c>
      <c r="E11" s="13">
        <f t="shared" si="1"/>
        <v>250</v>
      </c>
      <c r="F11" s="13">
        <f t="shared" si="1"/>
        <v>250</v>
      </c>
      <c r="G11" s="13">
        <f t="shared" si="1"/>
        <v>250</v>
      </c>
      <c r="H11" s="13">
        <f t="shared" si="1"/>
        <v>250</v>
      </c>
      <c r="I11" s="13">
        <f t="shared" si="1"/>
        <v>250</v>
      </c>
      <c r="J11" s="13">
        <f t="shared" si="1"/>
        <v>250</v>
      </c>
      <c r="K11" s="13">
        <f t="shared" si="1"/>
        <v>250</v>
      </c>
      <c r="L11" s="13">
        <f t="shared" si="1"/>
        <v>250</v>
      </c>
      <c r="M11" s="13">
        <f t="shared" si="1"/>
        <v>250</v>
      </c>
      <c r="N11" s="14">
        <f t="shared" si="2"/>
        <v>3000</v>
      </c>
      <c r="O11" s="41">
        <f>N11/N3</f>
        <v>0.10584250635055038</v>
      </c>
      <c r="P11" s="19" t="s">
        <v>29</v>
      </c>
      <c r="Q11" s="11">
        <f>SUM(O16:O16)</f>
        <v>0</v>
      </c>
      <c r="R11" s="21" t="s">
        <v>23</v>
      </c>
    </row>
    <row r="12" spans="1:19" ht="14.65" customHeight="1" x14ac:dyDescent="0.25">
      <c r="A12" s="40" t="s">
        <v>39</v>
      </c>
      <c r="B12" s="39">
        <v>30</v>
      </c>
      <c r="C12" s="5">
        <f t="shared" si="1"/>
        <v>30</v>
      </c>
      <c r="D12" s="13">
        <f t="shared" si="1"/>
        <v>30</v>
      </c>
      <c r="E12" s="13">
        <f t="shared" si="1"/>
        <v>30</v>
      </c>
      <c r="F12" s="13">
        <f t="shared" si="1"/>
        <v>30</v>
      </c>
      <c r="G12" s="13">
        <f t="shared" si="1"/>
        <v>30</v>
      </c>
      <c r="H12" s="13">
        <f t="shared" si="1"/>
        <v>30</v>
      </c>
      <c r="I12" s="13">
        <f t="shared" si="1"/>
        <v>30</v>
      </c>
      <c r="J12" s="13">
        <f t="shared" si="1"/>
        <v>30</v>
      </c>
      <c r="K12" s="13">
        <f t="shared" si="1"/>
        <v>30</v>
      </c>
      <c r="L12" s="13">
        <f t="shared" si="1"/>
        <v>30</v>
      </c>
      <c r="M12" s="13">
        <f t="shared" si="1"/>
        <v>30</v>
      </c>
      <c r="N12" s="14">
        <f t="shared" si="2"/>
        <v>360</v>
      </c>
      <c r="O12" s="41">
        <f>N12/N3</f>
        <v>1.2701100762066046E-2</v>
      </c>
      <c r="P12" s="19" t="s">
        <v>30</v>
      </c>
      <c r="Q12" s="11">
        <f>SUM(O17:O22)</f>
        <v>0.10795935647756139</v>
      </c>
      <c r="R12" s="21" t="s">
        <v>28</v>
      </c>
      <c r="S12" s="4" t="s">
        <v>49</v>
      </c>
    </row>
    <row r="13" spans="1:19" ht="14.65" customHeight="1" x14ac:dyDescent="0.25">
      <c r="A13" s="22" t="s">
        <v>44</v>
      </c>
      <c r="B13" s="8"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4">
        <f t="shared" si="2"/>
        <v>0</v>
      </c>
      <c r="O13" s="41">
        <f>N13/N3</f>
        <v>0</v>
      </c>
      <c r="P13" s="5"/>
      <c r="Q13" s="9"/>
      <c r="R13" s="13"/>
    </row>
    <row r="14" spans="1:19" ht="14.65" customHeight="1" x14ac:dyDescent="0.25">
      <c r="A14" s="40" t="s">
        <v>45</v>
      </c>
      <c r="B14" s="39">
        <v>122</v>
      </c>
      <c r="C14" s="5">
        <f t="shared" si="1"/>
        <v>122</v>
      </c>
      <c r="D14" s="13">
        <f t="shared" si="1"/>
        <v>122</v>
      </c>
      <c r="E14" s="13">
        <f t="shared" si="1"/>
        <v>122</v>
      </c>
      <c r="F14" s="13">
        <f t="shared" si="1"/>
        <v>122</v>
      </c>
      <c r="G14" s="13">
        <f t="shared" si="1"/>
        <v>122</v>
      </c>
      <c r="H14" s="13">
        <f t="shared" si="1"/>
        <v>122</v>
      </c>
      <c r="I14" s="13">
        <f t="shared" si="1"/>
        <v>122</v>
      </c>
      <c r="J14" s="13">
        <f t="shared" si="1"/>
        <v>122</v>
      </c>
      <c r="K14" s="13">
        <f t="shared" si="1"/>
        <v>122</v>
      </c>
      <c r="L14" s="13">
        <f t="shared" si="1"/>
        <v>122</v>
      </c>
      <c r="M14" s="13">
        <f t="shared" si="1"/>
        <v>122</v>
      </c>
      <c r="N14" s="14">
        <f t="shared" si="2"/>
        <v>1464</v>
      </c>
      <c r="O14" s="41">
        <f>N14/N3</f>
        <v>5.1651143099068583E-2</v>
      </c>
      <c r="P14" s="5"/>
      <c r="Q14" s="24">
        <f>SUM(Q6:Q12)</f>
        <v>0.98221845893310755</v>
      </c>
      <c r="R14" s="24">
        <f>SUM(R6:R12)</f>
        <v>0</v>
      </c>
    </row>
    <row r="15" spans="1:19" ht="15" customHeight="1" x14ac:dyDescent="0.25">
      <c r="A15" s="40" t="s">
        <v>46</v>
      </c>
      <c r="B15" s="39">
        <v>122</v>
      </c>
      <c r="C15" s="5">
        <f t="shared" si="1"/>
        <v>122</v>
      </c>
      <c r="D15" s="13">
        <f t="shared" si="1"/>
        <v>122</v>
      </c>
      <c r="E15" s="13">
        <f t="shared" si="1"/>
        <v>122</v>
      </c>
      <c r="F15" s="13">
        <f t="shared" si="1"/>
        <v>122</v>
      </c>
      <c r="G15" s="13">
        <f t="shared" si="1"/>
        <v>122</v>
      </c>
      <c r="H15" s="13">
        <f t="shared" si="1"/>
        <v>122</v>
      </c>
      <c r="I15" s="13">
        <f t="shared" si="1"/>
        <v>122</v>
      </c>
      <c r="J15" s="13">
        <f t="shared" si="1"/>
        <v>122</v>
      </c>
      <c r="K15" s="13">
        <f t="shared" si="1"/>
        <v>122</v>
      </c>
      <c r="L15" s="13">
        <f t="shared" si="1"/>
        <v>122</v>
      </c>
      <c r="M15" s="13">
        <f t="shared" si="1"/>
        <v>122</v>
      </c>
      <c r="N15" s="14">
        <f t="shared" si="2"/>
        <v>1464</v>
      </c>
      <c r="O15" s="41">
        <f>N15/N3</f>
        <v>5.1651143099068583E-2</v>
      </c>
      <c r="P15" s="15"/>
      <c r="Q15" s="3"/>
      <c r="R15" s="3"/>
    </row>
    <row r="16" spans="1:19" ht="15" customHeight="1" x14ac:dyDescent="0.25">
      <c r="A16" s="22" t="s">
        <v>29</v>
      </c>
      <c r="B16" s="39">
        <v>0</v>
      </c>
      <c r="C16" s="5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4">
        <f t="shared" si="2"/>
        <v>0</v>
      </c>
      <c r="O16" s="41">
        <f>N16/N3</f>
        <v>0</v>
      </c>
      <c r="P16" s="15"/>
      <c r="Q16" s="3"/>
      <c r="R16" s="3"/>
    </row>
    <row r="17" spans="1:18" ht="15" customHeight="1" x14ac:dyDescent="0.25">
      <c r="A17" s="40" t="s">
        <v>49</v>
      </c>
      <c r="B17" s="8">
        <v>80</v>
      </c>
      <c r="C17" s="13">
        <f t="shared" si="1"/>
        <v>80</v>
      </c>
      <c r="D17" s="13">
        <f t="shared" si="1"/>
        <v>80</v>
      </c>
      <c r="E17" s="13">
        <f t="shared" si="1"/>
        <v>80</v>
      </c>
      <c r="F17" s="13">
        <f t="shared" si="1"/>
        <v>80</v>
      </c>
      <c r="G17" s="13">
        <f t="shared" si="1"/>
        <v>80</v>
      </c>
      <c r="H17" s="13">
        <f t="shared" si="1"/>
        <v>80</v>
      </c>
      <c r="I17" s="13">
        <f t="shared" si="1"/>
        <v>80</v>
      </c>
      <c r="J17" s="13">
        <f t="shared" si="1"/>
        <v>80</v>
      </c>
      <c r="K17" s="13">
        <f t="shared" si="1"/>
        <v>80</v>
      </c>
      <c r="L17" s="13">
        <f t="shared" si="1"/>
        <v>80</v>
      </c>
      <c r="M17" s="13">
        <f t="shared" si="1"/>
        <v>80</v>
      </c>
      <c r="N17" s="14">
        <f t="shared" si="2"/>
        <v>960</v>
      </c>
      <c r="O17" s="41">
        <f>N17/N3</f>
        <v>3.3869602032176122E-2</v>
      </c>
      <c r="P17" s="15"/>
      <c r="Q17" s="3"/>
      <c r="R17" s="3"/>
    </row>
    <row r="18" spans="1:18" ht="15" customHeight="1" x14ac:dyDescent="0.25">
      <c r="A18" s="40" t="s">
        <v>47</v>
      </c>
      <c r="B18" s="25">
        <v>10</v>
      </c>
      <c r="C18" s="13">
        <f t="shared" ref="C18:M22" si="3">B18</f>
        <v>10</v>
      </c>
      <c r="D18" s="13">
        <f t="shared" si="3"/>
        <v>10</v>
      </c>
      <c r="E18" s="13">
        <f t="shared" si="3"/>
        <v>10</v>
      </c>
      <c r="F18" s="13">
        <f t="shared" si="3"/>
        <v>10</v>
      </c>
      <c r="G18" s="13">
        <f t="shared" si="3"/>
        <v>10</v>
      </c>
      <c r="H18" s="13">
        <f t="shared" si="3"/>
        <v>10</v>
      </c>
      <c r="I18" s="13">
        <f t="shared" si="3"/>
        <v>10</v>
      </c>
      <c r="J18" s="13">
        <f t="shared" si="3"/>
        <v>10</v>
      </c>
      <c r="K18" s="13">
        <f t="shared" si="3"/>
        <v>10</v>
      </c>
      <c r="L18" s="13">
        <f t="shared" si="3"/>
        <v>10</v>
      </c>
      <c r="M18" s="13">
        <f t="shared" si="3"/>
        <v>10</v>
      </c>
      <c r="N18" s="14">
        <f t="shared" si="2"/>
        <v>120</v>
      </c>
      <c r="O18" s="41">
        <f>N18/N3</f>
        <v>4.2337002540220152E-3</v>
      </c>
      <c r="P18" s="15"/>
      <c r="Q18" s="3"/>
      <c r="R18" s="3"/>
    </row>
    <row r="19" spans="1:18" ht="15" customHeight="1" x14ac:dyDescent="0.25">
      <c r="A19" s="40" t="s">
        <v>48</v>
      </c>
      <c r="B19" s="39">
        <v>20</v>
      </c>
      <c r="C19" s="5">
        <f t="shared" si="3"/>
        <v>20</v>
      </c>
      <c r="D19" s="13">
        <f t="shared" si="3"/>
        <v>20</v>
      </c>
      <c r="E19" s="13">
        <f t="shared" si="3"/>
        <v>20</v>
      </c>
      <c r="F19" s="13">
        <f t="shared" si="3"/>
        <v>20</v>
      </c>
      <c r="G19" s="13">
        <f t="shared" si="3"/>
        <v>20</v>
      </c>
      <c r="H19" s="13">
        <f t="shared" si="3"/>
        <v>20</v>
      </c>
      <c r="I19" s="13">
        <f t="shared" si="3"/>
        <v>20</v>
      </c>
      <c r="J19" s="13">
        <f t="shared" si="3"/>
        <v>20</v>
      </c>
      <c r="K19" s="13">
        <f t="shared" si="3"/>
        <v>20</v>
      </c>
      <c r="L19" s="13">
        <f t="shared" si="3"/>
        <v>20</v>
      </c>
      <c r="M19" s="13">
        <f t="shared" si="3"/>
        <v>20</v>
      </c>
      <c r="N19" s="14">
        <f t="shared" si="2"/>
        <v>240</v>
      </c>
      <c r="O19" s="41">
        <f>N19/N3</f>
        <v>8.4674005080440304E-3</v>
      </c>
      <c r="P19" s="15"/>
      <c r="Q19" s="3"/>
      <c r="R19" s="3"/>
    </row>
    <row r="20" spans="1:18" ht="15" customHeight="1" x14ac:dyDescent="0.25">
      <c r="A20" s="40" t="s">
        <v>40</v>
      </c>
      <c r="B20" s="8"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4">
        <f t="shared" si="2"/>
        <v>0</v>
      </c>
      <c r="O20" s="41">
        <f>N20/N3</f>
        <v>0</v>
      </c>
      <c r="P20" s="15"/>
      <c r="Q20" s="3"/>
      <c r="R20" s="3"/>
    </row>
    <row r="21" spans="1:18" ht="15" customHeight="1" x14ac:dyDescent="0.25">
      <c r="A21" s="40" t="s">
        <v>41</v>
      </c>
      <c r="B21" s="5">
        <v>45</v>
      </c>
      <c r="C21" s="13">
        <f t="shared" si="3"/>
        <v>45</v>
      </c>
      <c r="D21" s="13">
        <f t="shared" si="3"/>
        <v>45</v>
      </c>
      <c r="E21" s="13">
        <f t="shared" si="3"/>
        <v>45</v>
      </c>
      <c r="F21" s="13">
        <f t="shared" si="3"/>
        <v>45</v>
      </c>
      <c r="G21" s="13">
        <f t="shared" si="3"/>
        <v>45</v>
      </c>
      <c r="H21" s="13">
        <f t="shared" si="3"/>
        <v>45</v>
      </c>
      <c r="I21" s="13">
        <f t="shared" si="3"/>
        <v>45</v>
      </c>
      <c r="J21" s="13">
        <f t="shared" si="3"/>
        <v>45</v>
      </c>
      <c r="K21" s="13">
        <f t="shared" si="3"/>
        <v>45</v>
      </c>
      <c r="L21" s="13">
        <f t="shared" si="3"/>
        <v>45</v>
      </c>
      <c r="M21" s="13">
        <f t="shared" si="3"/>
        <v>45</v>
      </c>
      <c r="N21" s="14">
        <f t="shared" si="2"/>
        <v>540</v>
      </c>
      <c r="O21" s="41">
        <f>N21/N3</f>
        <v>1.905165114309907E-2</v>
      </c>
      <c r="P21" s="15"/>
      <c r="Q21" s="3"/>
      <c r="R21" s="3"/>
    </row>
    <row r="22" spans="1:18" ht="15" customHeight="1" x14ac:dyDescent="0.25">
      <c r="A22" s="40" t="s">
        <v>30</v>
      </c>
      <c r="B22" s="25">
        <v>100</v>
      </c>
      <c r="C22" s="16">
        <f t="shared" si="3"/>
        <v>100</v>
      </c>
      <c r="D22" s="16">
        <f t="shared" si="3"/>
        <v>100</v>
      </c>
      <c r="E22" s="16">
        <f t="shared" si="3"/>
        <v>100</v>
      </c>
      <c r="F22" s="16">
        <f t="shared" si="3"/>
        <v>100</v>
      </c>
      <c r="G22" s="16">
        <f t="shared" si="3"/>
        <v>100</v>
      </c>
      <c r="H22" s="16">
        <f t="shared" si="3"/>
        <v>100</v>
      </c>
      <c r="I22" s="16">
        <f t="shared" si="3"/>
        <v>100</v>
      </c>
      <c r="J22" s="16">
        <f t="shared" si="3"/>
        <v>100</v>
      </c>
      <c r="K22" s="16">
        <f t="shared" si="3"/>
        <v>100</v>
      </c>
      <c r="L22" s="16">
        <f t="shared" si="3"/>
        <v>100</v>
      </c>
      <c r="M22" s="16">
        <f t="shared" si="3"/>
        <v>100</v>
      </c>
      <c r="N22" s="26">
        <f t="shared" si="2"/>
        <v>1200</v>
      </c>
      <c r="O22" s="41">
        <f>N22/N3</f>
        <v>4.2337002540220152E-2</v>
      </c>
      <c r="P22" s="15"/>
      <c r="Q22" s="3"/>
      <c r="R22" s="3"/>
    </row>
    <row r="23" spans="1:18" ht="15" customHeight="1" x14ac:dyDescent="0.25">
      <c r="A23" s="42" t="s">
        <v>31</v>
      </c>
      <c r="B23" s="37">
        <f t="shared" ref="B23:M23" si="4">SUM(B6:B22)</f>
        <v>2320</v>
      </c>
      <c r="C23" s="37">
        <f t="shared" si="4"/>
        <v>2320</v>
      </c>
      <c r="D23" s="37">
        <f t="shared" si="4"/>
        <v>2320</v>
      </c>
      <c r="E23" s="37">
        <f t="shared" si="4"/>
        <v>2320</v>
      </c>
      <c r="F23" s="37">
        <f t="shared" si="4"/>
        <v>2320</v>
      </c>
      <c r="G23" s="37">
        <f t="shared" si="4"/>
        <v>2320</v>
      </c>
      <c r="H23" s="37">
        <f t="shared" si="4"/>
        <v>2320</v>
      </c>
      <c r="I23" s="37">
        <f t="shared" si="4"/>
        <v>2320</v>
      </c>
      <c r="J23" s="37">
        <f t="shared" si="4"/>
        <v>2320</v>
      </c>
      <c r="K23" s="37">
        <f t="shared" si="4"/>
        <v>2320</v>
      </c>
      <c r="L23" s="37">
        <f t="shared" si="4"/>
        <v>2320</v>
      </c>
      <c r="M23" s="37">
        <f t="shared" si="4"/>
        <v>2320</v>
      </c>
      <c r="N23" s="37">
        <f t="shared" si="2"/>
        <v>27840</v>
      </c>
      <c r="O23" s="46">
        <f>SUM(O6:O22)</f>
        <v>0.98221845893310755</v>
      </c>
      <c r="P23" s="15"/>
      <c r="Q23" s="3"/>
      <c r="R23" s="3"/>
    </row>
    <row r="24" spans="1:18" ht="15" customHeight="1" x14ac:dyDescent="0.25">
      <c r="A24" s="9"/>
      <c r="B24" s="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  <c r="Q24" s="3"/>
      <c r="R24" s="3"/>
    </row>
    <row r="25" spans="1:18" ht="15" customHeight="1" x14ac:dyDescent="0.25">
      <c r="A25" s="3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2" t="s">
        <v>32</v>
      </c>
      <c r="M25" s="13"/>
      <c r="N25" s="12" t="s">
        <v>33</v>
      </c>
      <c r="O25" s="14"/>
      <c r="P25" s="15"/>
      <c r="Q25" s="3"/>
      <c r="R25" s="3"/>
    </row>
    <row r="26" spans="1:18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2" t="s">
        <v>34</v>
      </c>
      <c r="M26" s="3"/>
      <c r="N26" s="3"/>
      <c r="O26" s="14"/>
      <c r="P26" s="15"/>
      <c r="Q26" s="3"/>
      <c r="R26" s="3"/>
    </row>
    <row r="27" spans="1:18" ht="15" customHeight="1" x14ac:dyDescent="0.25">
      <c r="A27" s="3"/>
      <c r="B27" s="3"/>
      <c r="C27" s="1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8">
        <f>N3-N23</f>
        <v>504</v>
      </c>
      <c r="Q27" s="3"/>
      <c r="R27" s="3"/>
    </row>
    <row r="28" spans="1:18" ht="15" customHeight="1" x14ac:dyDescent="0.25">
      <c r="A28" s="3"/>
      <c r="B28" s="3"/>
      <c r="C28" s="13"/>
      <c r="D28" s="3"/>
      <c r="E28" s="3"/>
      <c r="F28" s="30"/>
      <c r="G28" s="3"/>
      <c r="H28" s="3"/>
      <c r="I28" s="3"/>
      <c r="J28" s="3"/>
      <c r="K28" s="3"/>
      <c r="L28" s="3"/>
      <c r="M28" s="3"/>
      <c r="N28" s="3"/>
      <c r="O28" s="3"/>
      <c r="P28" s="43">
        <f>P27/12</f>
        <v>42</v>
      </c>
      <c r="Q28" s="15"/>
      <c r="R28" s="3"/>
    </row>
    <row r="29" spans="1:18" ht="15" customHeight="1" x14ac:dyDescent="0.25">
      <c r="A29" s="3"/>
      <c r="B29" s="31"/>
      <c r="C29" s="31"/>
      <c r="D29" s="3"/>
      <c r="E29" s="31"/>
      <c r="F29" s="31"/>
      <c r="G29" s="3"/>
      <c r="H29" s="3"/>
      <c r="I29" s="3"/>
      <c r="J29" s="3"/>
      <c r="K29" s="3"/>
      <c r="L29" s="3"/>
      <c r="M29" s="3"/>
      <c r="N29" s="3"/>
      <c r="O29" s="32"/>
      <c r="P29" s="45"/>
      <c r="Q29" s="15"/>
      <c r="R29" s="3"/>
    </row>
    <row r="30" spans="1:18" ht="15" customHeight="1" x14ac:dyDescent="0.25">
      <c r="A30" s="3"/>
      <c r="B30" s="31"/>
      <c r="C30" s="31"/>
      <c r="D30" s="3"/>
      <c r="E30" s="31"/>
      <c r="F30" s="31"/>
      <c r="G30" s="3"/>
      <c r="H30" s="3"/>
      <c r="I30" s="3"/>
      <c r="J30" s="3"/>
      <c r="K30" s="3"/>
      <c r="L30" s="3"/>
      <c r="M30" s="3"/>
      <c r="N30" s="3"/>
      <c r="O30" s="3"/>
      <c r="P30" s="29"/>
      <c r="Q30" s="3"/>
      <c r="R30" s="3"/>
    </row>
    <row r="31" spans="1:18" ht="15" customHeight="1" x14ac:dyDescent="0.25">
      <c r="A31" s="3"/>
      <c r="B31" s="31"/>
      <c r="C31" s="31"/>
      <c r="D31" s="33"/>
      <c r="E31" s="31"/>
      <c r="F31" s="3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 x14ac:dyDescent="0.25">
      <c r="A32" s="3"/>
      <c r="B32" s="31"/>
      <c r="C32" s="31"/>
      <c r="D32" s="3"/>
      <c r="E32" s="31"/>
      <c r="F32" s="3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 x14ac:dyDescent="0.25">
      <c r="A33" s="3"/>
      <c r="B33" s="31"/>
      <c r="C33" s="31"/>
      <c r="D33" s="3"/>
      <c r="E33" s="31"/>
      <c r="F33" s="3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 x14ac:dyDescent="0.25">
      <c r="A34" s="3"/>
      <c r="B34" s="31"/>
      <c r="C34" s="31"/>
      <c r="D34" s="3"/>
      <c r="E34" s="31"/>
      <c r="F34" s="3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 x14ac:dyDescent="0.25">
      <c r="A35" s="3"/>
      <c r="B35" s="31"/>
      <c r="C35" s="31"/>
      <c r="D35" s="34"/>
      <c r="E35" s="31"/>
      <c r="F35" s="3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 x14ac:dyDescent="0.25">
      <c r="A37" s="3"/>
      <c r="B37" s="31"/>
      <c r="C37" s="31"/>
      <c r="D37" s="3"/>
      <c r="E37" s="31"/>
      <c r="F37" s="3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 x14ac:dyDescent="0.25">
      <c r="A38" s="3"/>
      <c r="B38" s="31"/>
      <c r="C38" s="31"/>
      <c r="D38" s="3"/>
      <c r="E38" s="31"/>
      <c r="F38" s="3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 x14ac:dyDescent="0.25">
      <c r="P39" s="3"/>
      <c r="Q39" s="3"/>
      <c r="R39" s="3"/>
    </row>
    <row r="40" spans="1:18" ht="15" customHeight="1" x14ac:dyDescent="0.25">
      <c r="P40" s="3"/>
      <c r="Q40" s="3"/>
      <c r="R40" s="3"/>
    </row>
    <row r="41" spans="1:18" ht="15" customHeight="1" x14ac:dyDescent="0.25">
      <c r="P41" s="3"/>
      <c r="Q41" s="3"/>
      <c r="R41" s="3"/>
    </row>
  </sheetData>
  <conditionalFormatting sqref="D3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rhino</cp:lastModifiedBy>
  <dcterms:created xsi:type="dcterms:W3CDTF">2016-08-28T17:22:42Z</dcterms:created>
  <dcterms:modified xsi:type="dcterms:W3CDTF">2018-06-15T05:29:19Z</dcterms:modified>
</cp:coreProperties>
</file>